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<sst xmlns="http://schemas.openxmlformats.org/spreadsheetml/2006/main" count="162" uniqueCount="113">
  <si>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</si>
  <si>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</si>
  <si>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</si>
  <si>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</si>
  <si>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</si>
  <si>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</si>
  <si>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</si>
  <si>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</si>
  <si>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</si>
  <si>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</si>
  <si>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</si>
  <si>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</si>
  <si>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</si>
  <si>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</si>
  <si>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</si>
  <si>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</si>
  <si>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</si>
  <si>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</si>
  <si>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</si>
  <si>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</si>
  <si>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</si>
  <si>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</si>
  <si>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</si>
  <si>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</si>
  <si>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</si>
  <si>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</si>
  <si>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</si>
  <si>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</si>
  <si>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</si>
  <si>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</si>
  <si>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</si>
  <si>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</si>
  <si>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</si>
  <si>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</si>
  <si>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</si>
  <si>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</si>
  <si>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</si>
  <si>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</si>
  <si>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</si>
  <si>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</si>
  <si>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</si>
  <si>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</si>
  <si>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</si>
  <si>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</si>
  <si>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</si>
  <si>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</si>
  <si>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</si>
  <si>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</si>
  <si>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</si>
  <si>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</si>
  <si>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</si>
  <si>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</si>
  <si>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</si>
  <si>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</si>
  <si>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</si>
  <si>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</si>
  <si>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</si>
  <si>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</si>
  <si>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</si>
  <si>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</si>
  <si>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</si>
  <si>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</si>
  <si>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</si>
  <si>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</si>
  <si>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</si>
  <si>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</si>
  <si>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</si>
  <si>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</si>
  <si>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</si>
  <si>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</si>
  <si>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</si>
  <si>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</si>
  <si>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</si>
  <si>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</si>
  <si>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</si>
  <si>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</si>
  <si>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</si>
  <si>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</si>
  <si>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</si>
  <si>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</si>
  <si>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</si>
  <si>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</si>
  <si>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</si>
  <si>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</si>
  <si>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</si>
  <si>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</si>
  <si>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</si>
  <si>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</si>
  <si>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</si>
  <si>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</si>
  <si>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</si>
  <si>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</si>
  <si>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</si>
  <si>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</si>
  <si>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</si>
  <si>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</si>
  <si>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</si>
  <si>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</si>
  <si>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</si>
  <si>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</si>
  <si>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</si>
  <si>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</si>
  <si>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</si>
  <si>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</si>
  <si>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</si>
  <si>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</si>
  <si>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</si>
  <si>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</si>
  <si>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</si>
  <si>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</si>
  <si>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</si>
  <si>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</si>
  <si>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13.10.2016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</si>
</sst>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7170413"/>
        <c:axId val="43207126"/>
      </c:bar3D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3319815"/>
        <c:axId val="10116288"/>
      </c:bar3D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3937729"/>
        <c:axId val="14112970"/>
      </c:bar3D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9907867"/>
        <c:axId val="2299892"/>
      </c:bar3D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0699029"/>
        <c:axId val="52073534"/>
      </c:bar3D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73534"/>
        <c:crosses val="autoZero"/>
        <c:auto val="1"/>
        <c:lblOffset val="100"/>
        <c:tickLblSkip val="2"/>
        <c:noMultiLvlLbl val="0"/>
      </c:catAx>
      <c:valAx>
        <c:axId val="52073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6008623"/>
        <c:axId val="57206696"/>
      </c:bar3D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5098217"/>
        <c:axId val="3230770"/>
      </c:bar3D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29076931"/>
        <c:axId val="60365788"/>
      </c:bar3D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6421181"/>
        <c:axId val="57790630"/>
      </c:bar3DChart>
      <c:catAx>
        <c:axId val="64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7" sqref="D57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</f>
        <v>308691.70000000007</v>
      </c>
      <c r="E6" s="3">
        <f>D6/D150*100</f>
        <v>27.217885250119433</v>
      </c>
      <c r="F6" s="3">
        <f>D6/B6*100</f>
        <v>84.73059776340342</v>
      </c>
      <c r="G6" s="3">
        <f aca="true" t="shared" si="0" ref="G6:G43">D6/C6*100</f>
        <v>68.54502554464452</v>
      </c>
      <c r="H6" s="47">
        <f>B6-D6</f>
        <v>55629.69999999995</v>
      </c>
      <c r="I6" s="47">
        <f aca="true" t="shared" si="1" ref="I6:I43">C6-D6</f>
        <v>141657.09999999992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</f>
        <v>135739.2</v>
      </c>
      <c r="E7" s="95">
        <f>D7/D6*100</f>
        <v>43.97241649192381</v>
      </c>
      <c r="F7" s="95">
        <f>D7/B7*100</f>
        <v>86.40162543458861</v>
      </c>
      <c r="G7" s="95">
        <f>D7/C7*100</f>
        <v>72.24105044449743</v>
      </c>
      <c r="H7" s="105">
        <f>B7-D7</f>
        <v>21363.399999999994</v>
      </c>
      <c r="I7" s="105">
        <f t="shared" si="1"/>
        <v>52158.399999999994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</f>
        <v>238109.1999999999</v>
      </c>
      <c r="E8" s="1">
        <f>D8/D6*100</f>
        <v>77.13495374187251</v>
      </c>
      <c r="F8" s="1">
        <f>D8/B8*100</f>
        <v>92.53129173899642</v>
      </c>
      <c r="G8" s="1">
        <f t="shared" si="0"/>
        <v>76.2030398109495</v>
      </c>
      <c r="H8" s="44">
        <f>B8-D8</f>
        <v>19219.100000000093</v>
      </c>
      <c r="I8" s="44">
        <f t="shared" si="1"/>
        <v>74357.60000000003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</f>
        <v>41.39999999999999</v>
      </c>
      <c r="E9" s="12">
        <f>D9/D6*100</f>
        <v>0.013411439309835666</v>
      </c>
      <c r="F9" s="120">
        <f>D9/B9*100</f>
        <v>53.35051546391752</v>
      </c>
      <c r="G9" s="1">
        <f t="shared" si="0"/>
        <v>48.3080513418903</v>
      </c>
      <c r="H9" s="44">
        <f aca="true" t="shared" si="2" ref="H9:H43">B9-D9</f>
        <v>36.2</v>
      </c>
      <c r="I9" s="44">
        <f t="shared" si="1"/>
        <v>44.30000000000001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</f>
        <v>18942.80000000001</v>
      </c>
      <c r="E10" s="1">
        <f>D10/D6*100</f>
        <v>6.136478564211479</v>
      </c>
      <c r="F10" s="1">
        <f aca="true" t="shared" si="3" ref="F10:F41">D10/B10*100</f>
        <v>74.4849931384847</v>
      </c>
      <c r="G10" s="1">
        <f t="shared" si="0"/>
        <v>69.86250848257755</v>
      </c>
      <c r="H10" s="44">
        <f t="shared" si="2"/>
        <v>6488.8999999999905</v>
      </c>
      <c r="I10" s="44">
        <f t="shared" si="1"/>
        <v>8171.599999999991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</f>
        <v>32895.700000000004</v>
      </c>
      <c r="E11" s="1">
        <f>D11/D6*100</f>
        <v>10.656489954216456</v>
      </c>
      <c r="F11" s="1">
        <f t="shared" si="3"/>
        <v>59.61536718986443</v>
      </c>
      <c r="G11" s="1">
        <f t="shared" si="0"/>
        <v>43.872164607472854</v>
      </c>
      <c r="H11" s="44">
        <f t="shared" si="2"/>
        <v>22284.199999999997</v>
      </c>
      <c r="I11" s="44">
        <f t="shared" si="1"/>
        <v>42085.1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</f>
        <v>9260.1</v>
      </c>
      <c r="E12" s="1">
        <f>D12/D6*100</f>
        <v>2.9997891099760694</v>
      </c>
      <c r="F12" s="1">
        <f t="shared" si="3"/>
        <v>77.71213252880605</v>
      </c>
      <c r="G12" s="1">
        <f t="shared" si="0"/>
        <v>62.82293080054274</v>
      </c>
      <c r="H12" s="44">
        <f t="shared" si="2"/>
        <v>2655.7999999999993</v>
      </c>
      <c r="I12" s="44">
        <f t="shared" si="1"/>
        <v>5479.9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9442.500000000166</v>
      </c>
      <c r="E13" s="1">
        <f>D13/D6*100</f>
        <v>3.05887719041366</v>
      </c>
      <c r="F13" s="1">
        <f t="shared" si="3"/>
        <v>65.62760633861652</v>
      </c>
      <c r="G13" s="1">
        <f t="shared" si="0"/>
        <v>45.047731273645674</v>
      </c>
      <c r="H13" s="44">
        <f t="shared" si="2"/>
        <v>4945.499999999865</v>
      </c>
      <c r="I13" s="44">
        <f t="shared" si="1"/>
        <v>11518.599999999884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</f>
        <v>189671.69999999998</v>
      </c>
      <c r="E18" s="3">
        <f>D18/D150*100</f>
        <v>16.72368439383073</v>
      </c>
      <c r="F18" s="3">
        <f>D18/B18*100</f>
        <v>87.35430333644668</v>
      </c>
      <c r="G18" s="3">
        <f t="shared" si="0"/>
        <v>72.74417231090212</v>
      </c>
      <c r="H18" s="47">
        <f>B18-D18</f>
        <v>27457.50000000003</v>
      </c>
      <c r="I18" s="47">
        <f t="shared" si="1"/>
        <v>71066.30000000002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</f>
        <v>141131.99999999997</v>
      </c>
      <c r="E19" s="95">
        <f>D19/D18*100</f>
        <v>74.40857017678441</v>
      </c>
      <c r="F19" s="95">
        <f t="shared" si="3"/>
        <v>89.31438432929092</v>
      </c>
      <c r="G19" s="95">
        <f t="shared" si="0"/>
        <v>73.68566692336807</v>
      </c>
      <c r="H19" s="105">
        <f t="shared" si="2"/>
        <v>16885.100000000035</v>
      </c>
      <c r="I19" s="105">
        <f t="shared" si="1"/>
        <v>50400.50000000003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</f>
        <v>148493.2</v>
      </c>
      <c r="E20" s="1">
        <f>D20/D18*100</f>
        <v>78.28959196337674</v>
      </c>
      <c r="F20" s="1">
        <f t="shared" si="3"/>
        <v>93.03094281937389</v>
      </c>
      <c r="G20" s="1">
        <f t="shared" si="0"/>
        <v>78.32506442993095</v>
      </c>
      <c r="H20" s="44">
        <f t="shared" si="2"/>
        <v>11123.799999999988</v>
      </c>
      <c r="I20" s="44">
        <f t="shared" si="1"/>
        <v>41092.59999999998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</f>
        <v>16669.3</v>
      </c>
      <c r="E21" s="1">
        <f>D21/D18*100</f>
        <v>8.788501394778452</v>
      </c>
      <c r="F21" s="1">
        <f t="shared" si="3"/>
        <v>82.2635010092137</v>
      </c>
      <c r="G21" s="1">
        <f t="shared" si="0"/>
        <v>75.39360552155841</v>
      </c>
      <c r="H21" s="44">
        <f t="shared" si="2"/>
        <v>3594</v>
      </c>
      <c r="I21" s="44">
        <f t="shared" si="1"/>
        <v>5440.399999999998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</f>
        <v>3178.7000000000003</v>
      </c>
      <c r="E22" s="1">
        <f>D22/D18*100</f>
        <v>1.6758957714830418</v>
      </c>
      <c r="F22" s="1">
        <f t="shared" si="3"/>
        <v>86.62252016568564</v>
      </c>
      <c r="G22" s="1">
        <f t="shared" si="0"/>
        <v>81.1327496873325</v>
      </c>
      <c r="H22" s="44">
        <f t="shared" si="2"/>
        <v>490.89999999999964</v>
      </c>
      <c r="I22" s="44">
        <f t="shared" si="1"/>
        <v>739.1999999999998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</f>
        <v>15529.099999999995</v>
      </c>
      <c r="E23" s="1">
        <f>D23/D18*100</f>
        <v>8.18735741810718</v>
      </c>
      <c r="F23" s="1">
        <f t="shared" si="3"/>
        <v>76.26847272495098</v>
      </c>
      <c r="G23" s="1">
        <f t="shared" si="0"/>
        <v>52.24536896855674</v>
      </c>
      <c r="H23" s="44">
        <f t="shared" si="2"/>
        <v>4832.000000000004</v>
      </c>
      <c r="I23" s="44">
        <f t="shared" si="1"/>
        <v>14194.300000000007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</f>
        <v>1166.6999999999998</v>
      </c>
      <c r="E24" s="1">
        <f>D24/D18*100</f>
        <v>0.6151154863904315</v>
      </c>
      <c r="F24" s="1">
        <f t="shared" si="3"/>
        <v>84.80773424438466</v>
      </c>
      <c r="G24" s="1">
        <f t="shared" si="0"/>
        <v>73.30359386780597</v>
      </c>
      <c r="H24" s="44">
        <f t="shared" si="2"/>
        <v>209.00000000000023</v>
      </c>
      <c r="I24" s="44">
        <f t="shared" si="1"/>
        <v>424.9000000000001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4634.699999999976</v>
      </c>
      <c r="E25" s="1">
        <f>D25/D18*100</f>
        <v>2.4435379658641625</v>
      </c>
      <c r="F25" s="1">
        <f t="shared" si="3"/>
        <v>39.13616212792883</v>
      </c>
      <c r="G25" s="1">
        <f t="shared" si="0"/>
        <v>33.561435523114156</v>
      </c>
      <c r="H25" s="44">
        <f t="shared" si="2"/>
        <v>7207.800000000035</v>
      </c>
      <c r="I25" s="44">
        <f t="shared" si="1"/>
        <v>9174.900000000034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</f>
        <v>36815</v>
      </c>
      <c r="E33" s="3">
        <f>D33/D150*100</f>
        <v>3.2460427199148754</v>
      </c>
      <c r="F33" s="3">
        <f>D33/B33*100</f>
        <v>89.31560688032218</v>
      </c>
      <c r="G33" s="3">
        <f t="shared" si="0"/>
        <v>73.65430592095392</v>
      </c>
      <c r="H33" s="47">
        <f t="shared" si="2"/>
        <v>4404</v>
      </c>
      <c r="I33" s="47">
        <f t="shared" si="1"/>
        <v>13168.5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</f>
        <v>27539.599999999988</v>
      </c>
      <c r="E34" s="1">
        <f>D34/D33*100</f>
        <v>74.80537824256413</v>
      </c>
      <c r="F34" s="1">
        <f t="shared" si="3"/>
        <v>91.79009959070483</v>
      </c>
      <c r="G34" s="1">
        <f t="shared" si="0"/>
        <v>75.76376986626975</v>
      </c>
      <c r="H34" s="44">
        <f t="shared" si="2"/>
        <v>2463.2000000000116</v>
      </c>
      <c r="I34" s="44">
        <f t="shared" si="1"/>
        <v>8809.700000000008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</f>
        <v>1296.1999999999994</v>
      </c>
      <c r="E36" s="1">
        <f>D36/D33*100</f>
        <v>3.520847480646474</v>
      </c>
      <c r="F36" s="1">
        <f t="shared" si="3"/>
        <v>58.34008461607703</v>
      </c>
      <c r="G36" s="1">
        <f t="shared" si="0"/>
        <v>38.29925540716225</v>
      </c>
      <c r="H36" s="44">
        <f t="shared" si="2"/>
        <v>925.6000000000008</v>
      </c>
      <c r="I36" s="44">
        <f t="shared" si="1"/>
        <v>2088.2000000000007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</f>
        <v>790.5</v>
      </c>
      <c r="E37" s="17">
        <f>D37/D33*100</f>
        <v>2.147222599483906</v>
      </c>
      <c r="F37" s="17">
        <f t="shared" si="3"/>
        <v>86.83950346039767</v>
      </c>
      <c r="G37" s="17">
        <f t="shared" si="0"/>
        <v>85.06402668675348</v>
      </c>
      <c r="H37" s="53">
        <f t="shared" si="2"/>
        <v>119.79999999999995</v>
      </c>
      <c r="I37" s="53">
        <f t="shared" si="1"/>
        <v>138.79999999999995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0.06926524514464212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7163.2000000000135</v>
      </c>
      <c r="E39" s="1">
        <f>D39/D33*100</f>
        <v>19.457286432160842</v>
      </c>
      <c r="F39" s="1">
        <f t="shared" si="3"/>
        <v>89.05575930875878</v>
      </c>
      <c r="G39" s="1">
        <f t="shared" si="0"/>
        <v>77.35887771742075</v>
      </c>
      <c r="H39" s="44">
        <f>B39-D39</f>
        <v>880.2999999999874</v>
      </c>
      <c r="I39" s="44">
        <f t="shared" si="1"/>
        <v>2096.4999999999927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</f>
        <v>800.7000000000002</v>
      </c>
      <c r="E43" s="3">
        <f>D43/D150*100</f>
        <v>0.07059911464989382</v>
      </c>
      <c r="F43" s="3">
        <f>D43/B43*100</f>
        <v>67.12213932433566</v>
      </c>
      <c r="G43" s="3">
        <f t="shared" si="0"/>
        <v>55.54630593132155</v>
      </c>
      <c r="H43" s="47">
        <f t="shared" si="2"/>
        <v>392.19999999999993</v>
      </c>
      <c r="I43" s="47">
        <f t="shared" si="1"/>
        <v>640.7999999999998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</f>
        <v>5772.699999999999</v>
      </c>
      <c r="E45" s="3">
        <f>D45/D150*100</f>
        <v>0.5089890210309004</v>
      </c>
      <c r="F45" s="3">
        <f>D45/B45*100</f>
        <v>91.3214054071156</v>
      </c>
      <c r="G45" s="3">
        <f aca="true" t="shared" si="4" ref="G45:G76">D45/C45*100</f>
        <v>74.13348058919466</v>
      </c>
      <c r="H45" s="47">
        <f>B45-D45</f>
        <v>548.6000000000013</v>
      </c>
      <c r="I45" s="47">
        <f aca="true" t="shared" si="5" ref="I45:I77">C45-D45</f>
        <v>2014.2000000000016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</f>
        <v>5173.5</v>
      </c>
      <c r="E46" s="1">
        <f>D46/D45*100</f>
        <v>89.62010844145722</v>
      </c>
      <c r="F46" s="1">
        <f aca="true" t="shared" si="6" ref="F46:F74">D46/B46*100</f>
        <v>92.26036558181008</v>
      </c>
      <c r="G46" s="1">
        <f t="shared" si="4"/>
        <v>76.60358919687278</v>
      </c>
      <c r="H46" s="44">
        <f aca="true" t="shared" si="7" ref="H46:H74">B46-D46</f>
        <v>434</v>
      </c>
      <c r="I46" s="44">
        <f t="shared" si="5"/>
        <v>1580.1000000000004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0.019055208134841583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0.7223656174753583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</f>
        <v>305.2000000000001</v>
      </c>
      <c r="E49" s="1">
        <f>D49/D45*100</f>
        <v>5.286954111594231</v>
      </c>
      <c r="F49" s="1">
        <f t="shared" si="6"/>
        <v>81.60427807486633</v>
      </c>
      <c r="G49" s="1">
        <f t="shared" si="4"/>
        <v>50.114942528735654</v>
      </c>
      <c r="H49" s="44">
        <f t="shared" si="7"/>
        <v>68.7999999999999</v>
      </c>
      <c r="I49" s="44">
        <f t="shared" si="5"/>
        <v>303.7999999999999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251.19999999999882</v>
      </c>
      <c r="E50" s="1">
        <f>D50/D45*100</f>
        <v>4.351516621338349</v>
      </c>
      <c r="F50" s="1">
        <f t="shared" si="6"/>
        <v>85.88034188034143</v>
      </c>
      <c r="G50" s="1">
        <f t="shared" si="4"/>
        <v>71.30286687482223</v>
      </c>
      <c r="H50" s="44">
        <f t="shared" si="7"/>
        <v>41.30000000000135</v>
      </c>
      <c r="I50" s="44">
        <f t="shared" si="5"/>
        <v>101.10000000000136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</f>
        <v>11108.099999999991</v>
      </c>
      <c r="E51" s="3">
        <f>D51/D150*100</f>
        <v>0.9794205388316284</v>
      </c>
      <c r="F51" s="3">
        <f>D51/B51*100</f>
        <v>81.98464831352861</v>
      </c>
      <c r="G51" s="3">
        <f t="shared" si="4"/>
        <v>67.0734431891601</v>
      </c>
      <c r="H51" s="47">
        <f>B51-D51</f>
        <v>2440.9000000000087</v>
      </c>
      <c r="I51" s="47">
        <f t="shared" si="5"/>
        <v>5453.000000000007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</f>
        <v>7575.099999999998</v>
      </c>
      <c r="E52" s="1">
        <f>D52/D51*100</f>
        <v>68.19438067716355</v>
      </c>
      <c r="F52" s="1">
        <f t="shared" si="6"/>
        <v>89.31321110652594</v>
      </c>
      <c r="G52" s="1">
        <f t="shared" si="4"/>
        <v>73.34030420091587</v>
      </c>
      <c r="H52" s="44">
        <f t="shared" si="7"/>
        <v>906.4000000000024</v>
      </c>
      <c r="I52" s="44">
        <f t="shared" si="5"/>
        <v>2753.600000000003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</f>
        <v>161.10000000000005</v>
      </c>
      <c r="E54" s="1">
        <f>D54/D51*100</f>
        <v>1.450293029410972</v>
      </c>
      <c r="F54" s="1">
        <f t="shared" si="6"/>
        <v>66.3235899547139</v>
      </c>
      <c r="G54" s="1">
        <f t="shared" si="4"/>
        <v>56.13240418118469</v>
      </c>
      <c r="H54" s="44">
        <f t="shared" si="7"/>
        <v>81.79999999999995</v>
      </c>
      <c r="I54" s="44">
        <f t="shared" si="5"/>
        <v>125.89999999999995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</f>
        <v>398.8</v>
      </c>
      <c r="E55" s="1">
        <f>D55/D51*100</f>
        <v>3.5901729368658937</v>
      </c>
      <c r="F55" s="1">
        <f t="shared" si="6"/>
        <v>60.21440434848257</v>
      </c>
      <c r="G55" s="1">
        <f t="shared" si="4"/>
        <v>42.73925624263208</v>
      </c>
      <c r="H55" s="44">
        <f t="shared" si="7"/>
        <v>263.49999999999994</v>
      </c>
      <c r="I55" s="44">
        <f t="shared" si="5"/>
        <v>534.3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</f>
        <v>160</v>
      </c>
      <c r="E56" s="1">
        <f>D56/D51*100</f>
        <v>1.4403903457837086</v>
      </c>
      <c r="F56" s="1">
        <f>D56/B56*100</f>
        <v>80</v>
      </c>
      <c r="G56" s="1">
        <f>D56/C56*100</f>
        <v>80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2813.0999999999935</v>
      </c>
      <c r="E57" s="1">
        <f>D57/D51*100</f>
        <v>25.32476301077588</v>
      </c>
      <c r="F57" s="1">
        <f t="shared" si="6"/>
        <v>71.10431463741358</v>
      </c>
      <c r="G57" s="1">
        <f t="shared" si="4"/>
        <v>58.60258733829126</v>
      </c>
      <c r="H57" s="44">
        <f>B57-D57</f>
        <v>1143.2000000000066</v>
      </c>
      <c r="I57" s="44">
        <f>C57-D57</f>
        <v>1987.200000000004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</f>
        <v>4454.899999999999</v>
      </c>
      <c r="E59" s="3">
        <f>D59/D150*100</f>
        <v>0.3927962980564655</v>
      </c>
      <c r="F59" s="3">
        <f>D59/B59*100</f>
        <v>79.4524701266274</v>
      </c>
      <c r="G59" s="3">
        <f t="shared" si="4"/>
        <v>72.89491769479987</v>
      </c>
      <c r="H59" s="47">
        <f>B59-D59</f>
        <v>1152.1000000000013</v>
      </c>
      <c r="I59" s="47">
        <f t="shared" si="5"/>
        <v>1656.500000000001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43.5+72.8+47.2+62.5+0.1+35.3+86.8+44.1+125.7+41.4+92.3+60.6+92.7+66.3+68.7-0.1+2+54.7+84.1+36.1+101.8+41.9</f>
        <v>1260.5</v>
      </c>
      <c r="E60" s="1">
        <f>D60/D59*100</f>
        <v>28.29468674942199</v>
      </c>
      <c r="F60" s="1">
        <f t="shared" si="6"/>
        <v>91.39356148491879</v>
      </c>
      <c r="G60" s="1">
        <f t="shared" si="4"/>
        <v>76.73809813709971</v>
      </c>
      <c r="H60" s="44">
        <f t="shared" si="7"/>
        <v>118.70000000000005</v>
      </c>
      <c r="I60" s="44">
        <f t="shared" si="5"/>
        <v>382.10000000000014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6.9967900514040755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4.579227367617681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57.79254304249256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104.09999999999832</v>
      </c>
      <c r="E64" s="1">
        <f>D64/D59*100</f>
        <v>2.3367527890636905</v>
      </c>
      <c r="F64" s="1">
        <f t="shared" si="6"/>
        <v>71.30136986301247</v>
      </c>
      <c r="G64" s="1">
        <f t="shared" si="4"/>
        <v>52.549217566884664</v>
      </c>
      <c r="H64" s="44">
        <f t="shared" si="7"/>
        <v>41.90000000000185</v>
      </c>
      <c r="I64" s="44">
        <f t="shared" si="5"/>
        <v>94.00000000000131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0.015826827875179143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+59.9+78.1+46.1+71+112.8+550.5+756.8</f>
        <v>43944.00000000001</v>
      </c>
      <c r="E90" s="3">
        <f>D90/D150*100</f>
        <v>3.874619076027144</v>
      </c>
      <c r="F90" s="3">
        <f aca="true" t="shared" si="10" ref="F90:F96">D90/B90*100</f>
        <v>86.31787780276767</v>
      </c>
      <c r="G90" s="3">
        <f t="shared" si="8"/>
        <v>73.45890754448256</v>
      </c>
      <c r="H90" s="47">
        <f aca="true" t="shared" si="11" ref="H90:H96">B90-D90</f>
        <v>6965.499999999993</v>
      </c>
      <c r="I90" s="47">
        <f t="shared" si="9"/>
        <v>15877.200000000004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</f>
        <v>37783.69999999999</v>
      </c>
      <c r="E91" s="1">
        <f>D91/D90*100</f>
        <v>85.98147642454028</v>
      </c>
      <c r="F91" s="1">
        <f t="shared" si="10"/>
        <v>89.51531893520843</v>
      </c>
      <c r="G91" s="1">
        <f t="shared" si="8"/>
        <v>76.05307493654476</v>
      </c>
      <c r="H91" s="44">
        <f t="shared" si="11"/>
        <v>4425.500000000007</v>
      </c>
      <c r="I91" s="44">
        <f t="shared" si="9"/>
        <v>11897.000000000007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</f>
        <v>1188.9999999999998</v>
      </c>
      <c r="E92" s="1">
        <f>D92/D90*100</f>
        <v>2.705716366284361</v>
      </c>
      <c r="F92" s="1">
        <f t="shared" si="10"/>
        <v>76.99281227740722</v>
      </c>
      <c r="G92" s="1">
        <f t="shared" si="8"/>
        <v>56.047892900914476</v>
      </c>
      <c r="H92" s="44">
        <f t="shared" si="11"/>
        <v>355.3000000000002</v>
      </c>
      <c r="I92" s="44">
        <f t="shared" si="9"/>
        <v>932.4000000000003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4971.3000000000175</v>
      </c>
      <c r="E94" s="1">
        <f>D94/D90*100</f>
        <v>11.312807209175352</v>
      </c>
      <c r="F94" s="1">
        <f t="shared" si="10"/>
        <v>69.47037451090016</v>
      </c>
      <c r="G94" s="1">
        <f>D94/C94*100</f>
        <v>61.993241136786025</v>
      </c>
      <c r="H94" s="44">
        <f t="shared" si="11"/>
        <v>2184.6999999999853</v>
      </c>
      <c r="I94" s="44">
        <f>C94-D94</f>
        <v>3047.7999999999975</v>
      </c>
    </row>
    <row r="95" spans="1:9" ht="18.75">
      <c r="A95" s="108" t="s">
        <v>12</v>
      </c>
      <c r="B95" s="111">
        <f>69041.8+250</f>
        <v>69291.8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</f>
        <v>64398.700000000004</v>
      </c>
      <c r="E95" s="107">
        <f>D95/D150*100</f>
        <v>5.678145628330357</v>
      </c>
      <c r="F95" s="110">
        <f t="shared" si="10"/>
        <v>92.93841406919722</v>
      </c>
      <c r="G95" s="106">
        <f>D95/C95*100</f>
        <v>80.70619344812894</v>
      </c>
      <c r="H95" s="112">
        <f t="shared" si="11"/>
        <v>4893.0999999999985</v>
      </c>
      <c r="I95" s="122">
        <f>C95-D95</f>
        <v>15395.299999999996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</f>
        <v>5076.9</v>
      </c>
      <c r="E96" s="117">
        <f>D96/D95*100</f>
        <v>7.883544233035759</v>
      </c>
      <c r="F96" s="118">
        <f t="shared" si="10"/>
        <v>82.88275051425214</v>
      </c>
      <c r="G96" s="119">
        <f>D96/C96*100</f>
        <v>62.852367688022284</v>
      </c>
      <c r="H96" s="123">
        <f t="shared" si="11"/>
        <v>1048.5</v>
      </c>
      <c r="I96" s="124">
        <f>C96-D96</f>
        <v>3000.6000000000004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</f>
        <v>5962.299999999999</v>
      </c>
      <c r="E102" s="19">
        <f>D102/D150*100</f>
        <v>0.5257063835107555</v>
      </c>
      <c r="F102" s="19">
        <f>D102/B102*100</f>
        <v>69.8603332317859</v>
      </c>
      <c r="G102" s="19">
        <f aca="true" t="shared" si="12" ref="G102:G148">D102/C102*100</f>
        <v>56.579047257544126</v>
      </c>
      <c r="H102" s="79">
        <f aca="true" t="shared" si="13" ref="H102:H107">B102-D102</f>
        <v>2572.300000000001</v>
      </c>
      <c r="I102" s="79">
        <f aca="true" t="shared" si="14" ref="I102:I148">C102-D102</f>
        <v>4575.700000000001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1.8331851802156889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</f>
        <v>5139.4</v>
      </c>
      <c r="E104" s="1">
        <f>D104/D102*100</f>
        <v>86.19827918756185</v>
      </c>
      <c r="F104" s="1">
        <f aca="true" t="shared" si="15" ref="F104:F148">D104/B104*100</f>
        <v>74.45600208617041</v>
      </c>
      <c r="G104" s="1">
        <f t="shared" si="12"/>
        <v>59.741014553401214</v>
      </c>
      <c r="H104" s="44">
        <f t="shared" si="13"/>
        <v>1763.2000000000007</v>
      </c>
      <c r="I104" s="44">
        <f t="shared" si="14"/>
        <v>3463.3999999999996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713.5999999999995</v>
      </c>
      <c r="E106" s="84">
        <f>D106/D102*100</f>
        <v>11.968535632222457</v>
      </c>
      <c r="F106" s="84">
        <f t="shared" si="15"/>
        <v>47.3366500829187</v>
      </c>
      <c r="G106" s="84">
        <f t="shared" si="12"/>
        <v>40.833142595559586</v>
      </c>
      <c r="H106" s="124">
        <f>B106-D106</f>
        <v>793.9000000000005</v>
      </c>
      <c r="I106" s="124">
        <f t="shared" si="14"/>
        <v>1034.000000000001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521285.8000000001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462350.90000000014</v>
      </c>
      <c r="E107" s="82">
        <f>D107/D150*100</f>
        <v>40.76628474782266</v>
      </c>
      <c r="F107" s="82">
        <f>D107/B107*100</f>
        <v>88.69432085048165</v>
      </c>
      <c r="G107" s="82">
        <f t="shared" si="12"/>
        <v>78.852832096238</v>
      </c>
      <c r="H107" s="81">
        <f t="shared" si="13"/>
        <v>58934.899999999965</v>
      </c>
      <c r="I107" s="81">
        <f t="shared" si="14"/>
        <v>123995.69999999972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</f>
        <v>978.7999999999996</v>
      </c>
      <c r="E108" s="6">
        <f>D108/D107*100</f>
        <v>0.21170068015440208</v>
      </c>
      <c r="F108" s="6">
        <f t="shared" si="15"/>
        <v>56.40198225193036</v>
      </c>
      <c r="G108" s="6">
        <f t="shared" si="12"/>
        <v>45.185116794386474</v>
      </c>
      <c r="H108" s="61">
        <f aca="true" t="shared" si="16" ref="H108:H148">B108-D108</f>
        <v>756.6000000000005</v>
      </c>
      <c r="I108" s="61">
        <f t="shared" si="14"/>
        <v>1187.4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47.466285247241544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0.13024739434918362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</f>
        <v>12.899999999999999</v>
      </c>
      <c r="E113" s="6">
        <f>D113/D107*100</f>
        <v>0.0027900886534448174</v>
      </c>
      <c r="F113" s="6">
        <f t="shared" si="15"/>
        <v>25.799999999999994</v>
      </c>
      <c r="G113" s="6">
        <f t="shared" si="12"/>
        <v>25.799999999999994</v>
      </c>
      <c r="H113" s="61">
        <f t="shared" si="16"/>
        <v>37.1</v>
      </c>
      <c r="I113" s="61">
        <f t="shared" si="14"/>
        <v>37.1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</f>
        <v>1065.0000000000002</v>
      </c>
      <c r="E114" s="6">
        <f>D114/D107*100</f>
        <v>0.23034452836579317</v>
      </c>
      <c r="F114" s="6">
        <f t="shared" si="15"/>
        <v>73.49896480331265</v>
      </c>
      <c r="G114" s="6">
        <f t="shared" si="12"/>
        <v>58.32420591456737</v>
      </c>
      <c r="H114" s="61">
        <f t="shared" si="16"/>
        <v>383.9999999999998</v>
      </c>
      <c r="I114" s="61">
        <f t="shared" si="14"/>
        <v>760.9999999999998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0.00984101036680149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</f>
        <v>164.2</v>
      </c>
      <c r="E118" s="6">
        <f>D118/D107*100</f>
        <v>0.035514151697336356</v>
      </c>
      <c r="F118" s="6">
        <f t="shared" si="15"/>
        <v>87.48002131060201</v>
      </c>
      <c r="G118" s="6">
        <f t="shared" si="12"/>
        <v>70.17094017094017</v>
      </c>
      <c r="H118" s="61">
        <f t="shared" si="16"/>
        <v>23.5</v>
      </c>
      <c r="I118" s="61">
        <f t="shared" si="14"/>
        <v>69.80000000000001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73.26431181485994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0.049053651674518195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</f>
        <v>22103.399999999998</v>
      </c>
      <c r="E124" s="17">
        <f>D124/D107*100</f>
        <v>4.780654693221099</v>
      </c>
      <c r="F124" s="6">
        <f t="shared" si="15"/>
        <v>95.40692780835221</v>
      </c>
      <c r="G124" s="6">
        <f t="shared" si="12"/>
        <v>76.81726558698824</v>
      </c>
      <c r="H124" s="61">
        <f t="shared" si="16"/>
        <v>1064.1000000000022</v>
      </c>
      <c r="I124" s="61">
        <f t="shared" si="14"/>
        <v>6670.600000000002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0.01189572681701279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0.03884495520609994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0.004974576668932621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0.002638688493955564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</f>
        <v>202.5</v>
      </c>
      <c r="E136" s="17">
        <f>D136/D107*100</f>
        <v>0.04379790328081981</v>
      </c>
      <c r="F136" s="6">
        <f t="shared" si="15"/>
        <v>72.89416846652269</v>
      </c>
      <c r="G136" s="6">
        <f>D136/C136*100</f>
        <v>55.677756392631295</v>
      </c>
      <c r="H136" s="61">
        <f t="shared" si="16"/>
        <v>75.30000000000001</v>
      </c>
      <c r="I136" s="61">
        <f t="shared" si="14"/>
        <v>161.2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</f>
        <v>129.49999999999997</v>
      </c>
      <c r="E137" s="103">
        <f>D137/D136*100</f>
        <v>63.950617283950606</v>
      </c>
      <c r="F137" s="1">
        <f t="shared" si="15"/>
        <v>66.89049586776858</v>
      </c>
      <c r="G137" s="1">
        <f>D137/C137*100</f>
        <v>50.724637681159415</v>
      </c>
      <c r="H137" s="44">
        <f t="shared" si="16"/>
        <v>64.10000000000002</v>
      </c>
      <c r="I137" s="44">
        <f t="shared" si="14"/>
        <v>125.80000000000004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</f>
        <v>983.5999999999999</v>
      </c>
      <c r="E138" s="17">
        <f>D138/D107*100</f>
        <v>0.21273885267661416</v>
      </c>
      <c r="F138" s="6">
        <f t="shared" si="15"/>
        <v>92.61770244821092</v>
      </c>
      <c r="G138" s="6">
        <f t="shared" si="12"/>
        <v>78.23735284759783</v>
      </c>
      <c r="H138" s="61">
        <f t="shared" si="16"/>
        <v>78.40000000000009</v>
      </c>
      <c r="I138" s="61">
        <f t="shared" si="14"/>
        <v>273.60000000000014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</f>
        <v>699.4</v>
      </c>
      <c r="E139" s="1">
        <f>D139/D138*100</f>
        <v>71.10614070760472</v>
      </c>
      <c r="F139" s="1">
        <f aca="true" t="shared" si="17" ref="F139:F147">D139/B139*100</f>
        <v>94.53906461205732</v>
      </c>
      <c r="G139" s="1">
        <f t="shared" si="12"/>
        <v>78.92123674114194</v>
      </c>
      <c r="H139" s="44">
        <f t="shared" si="16"/>
        <v>40.39999999999998</v>
      </c>
      <c r="I139" s="44">
        <f t="shared" si="14"/>
        <v>186.80000000000007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2.196014640097601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0.07461865003398932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</f>
        <v>29979.1</v>
      </c>
      <c r="E143" s="17">
        <f>D143/D107*100</f>
        <v>6.484057887634692</v>
      </c>
      <c r="F143" s="99">
        <f t="shared" si="17"/>
        <v>82.12889528114512</v>
      </c>
      <c r="G143" s="6">
        <f t="shared" si="12"/>
        <v>72.98802161951599</v>
      </c>
      <c r="H143" s="61">
        <f t="shared" si="16"/>
        <v>6523.4000000000015</v>
      </c>
      <c r="I143" s="61">
        <f t="shared" si="14"/>
        <v>11094.900000000001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0.4563633378890361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0.13035553732024743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</f>
        <v>422770.7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</f>
        <v>380102.6000000001</v>
      </c>
      <c r="E147" s="17">
        <f>D147/D107*100</f>
        <v>82.2108489461143</v>
      </c>
      <c r="F147" s="6">
        <f t="shared" si="17"/>
        <v>89.90750778140493</v>
      </c>
      <c r="G147" s="6">
        <f t="shared" si="12"/>
        <v>80.70835161167172</v>
      </c>
      <c r="H147" s="61">
        <f t="shared" si="16"/>
        <v>42668.09999999992</v>
      </c>
      <c r="I147" s="61">
        <f t="shared" si="14"/>
        <v>90855.59999999992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</f>
        <v>22556.799999999996</v>
      </c>
      <c r="E148" s="17">
        <f>D148/D107*100</f>
        <v>4.878718739381709</v>
      </c>
      <c r="F148" s="6">
        <f t="shared" si="15"/>
        <v>93.33333333333331</v>
      </c>
      <c r="G148" s="6">
        <f t="shared" si="12"/>
        <v>77.77777777777777</v>
      </c>
      <c r="H148" s="61">
        <f t="shared" si="16"/>
        <v>1611.2000000000044</v>
      </c>
      <c r="I148" s="61">
        <f t="shared" si="14"/>
        <v>6444.800000000003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531481.6000000001</v>
      </c>
      <c r="C149" s="77">
        <f>C43+C69+C72+C77+C79+C87+C102+C107+C100+C84+C98</f>
        <v>600445.8999999999</v>
      </c>
      <c r="D149" s="53">
        <f>D43+D69+D72+D77+D79+D87+D102+D107+D100+D84+D98</f>
        <v>469293.40000000014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1134150.2</v>
      </c>
      <c r="E150" s="31">
        <v>100</v>
      </c>
      <c r="F150" s="3">
        <f>D150/B150*100</f>
        <v>87.25374660590177</v>
      </c>
      <c r="G150" s="3">
        <f aca="true" t="shared" si="18" ref="G150:G156">D150/C150*100</f>
        <v>74.05047092212882</v>
      </c>
      <c r="H150" s="47">
        <f aca="true" t="shared" si="19" ref="H150:H156">B150-D150</f>
        <v>165679.60000000033</v>
      </c>
      <c r="I150" s="47">
        <f aca="true" t="shared" si="20" ref="I150:I156">C150-D150</f>
        <v>397440.59999999986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466863.7999999999</v>
      </c>
      <c r="E151" s="6">
        <f>D151/D150*100</f>
        <v>41.164195006975255</v>
      </c>
      <c r="F151" s="6">
        <f aca="true" t="shared" si="21" ref="F151:F156">D151/B151*100</f>
        <v>92.33349115693399</v>
      </c>
      <c r="G151" s="6">
        <f t="shared" si="18"/>
        <v>76.77975001969394</v>
      </c>
      <c r="H151" s="61">
        <f t="shared" si="19"/>
        <v>38764.00000000012</v>
      </c>
      <c r="I151" s="72">
        <f t="shared" si="20"/>
        <v>141192.0999999998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57510.6</v>
      </c>
      <c r="E152" s="6">
        <f>D152/D150*100</f>
        <v>5.070809845115753</v>
      </c>
      <c r="F152" s="6">
        <f t="shared" si="21"/>
        <v>65.30909355194407</v>
      </c>
      <c r="G152" s="6">
        <f t="shared" si="18"/>
        <v>47.15328634725314</v>
      </c>
      <c r="H152" s="61">
        <f t="shared" si="19"/>
        <v>30548.500000000022</v>
      </c>
      <c r="I152" s="72">
        <f t="shared" si="20"/>
        <v>64454.60000000001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22636.00000000001</v>
      </c>
      <c r="E153" s="6">
        <f>D153/D150*100</f>
        <v>1.99585557539028</v>
      </c>
      <c r="F153" s="6">
        <f t="shared" si="21"/>
        <v>76.20984304192959</v>
      </c>
      <c r="G153" s="6">
        <f t="shared" si="18"/>
        <v>71.40288564056303</v>
      </c>
      <c r="H153" s="61">
        <f t="shared" si="19"/>
        <v>7066.19999999999</v>
      </c>
      <c r="I153" s="72">
        <f t="shared" si="20"/>
        <v>9065.799999999992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18424.3</v>
      </c>
      <c r="E154" s="6">
        <f>D154/D150*100</f>
        <v>1.624502645240463</v>
      </c>
      <c r="F154" s="6">
        <f t="shared" si="21"/>
        <v>75.4769463960181</v>
      </c>
      <c r="G154" s="6">
        <f t="shared" si="18"/>
        <v>62.713762492171114</v>
      </c>
      <c r="H154" s="61">
        <f t="shared" si="19"/>
        <v>5986.200000000001</v>
      </c>
      <c r="I154" s="72">
        <f t="shared" si="20"/>
        <v>10954.100000000002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16791.8</v>
      </c>
      <c r="E155" s="6">
        <f>D155/D150*100</f>
        <v>1.480562274732218</v>
      </c>
      <c r="F155" s="6">
        <f t="shared" si="21"/>
        <v>82.19992167613081</v>
      </c>
      <c r="G155" s="6">
        <f t="shared" si="18"/>
        <v>75.33772718911376</v>
      </c>
      <c r="H155" s="61">
        <f t="shared" si="19"/>
        <v>3636.199999999997</v>
      </c>
      <c r="I155" s="72">
        <f t="shared" si="20"/>
        <v>5496.899999999998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551923.7000000001</v>
      </c>
      <c r="E156" s="36">
        <f>D156/D150*100</f>
        <v>48.66407465254603</v>
      </c>
      <c r="F156" s="36">
        <f t="shared" si="21"/>
        <v>87.38470195322306</v>
      </c>
      <c r="G156" s="36">
        <f t="shared" si="18"/>
        <v>76.84810431845801</v>
      </c>
      <c r="H156" s="127">
        <f t="shared" si="19"/>
        <v>79678.50000000023</v>
      </c>
      <c r="I156" s="127">
        <f t="shared" si="20"/>
        <v>166277.1000000001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1134150.2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1134150.2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2016-10-13T04:57:06Z</dcterms:modified>
  <cp:category/>
  <cp:version/>
  <cp:contentType/>
  <cp:contentStatus/>
</cp:coreProperties>
</file>